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23070" windowHeight="9690"/>
  </bookViews>
  <sheets>
    <sheet name="Прил.3.4" sheetId="4" r:id="rId1"/>
  </sheets>
  <externalReferences>
    <externalReference r:id="rId2"/>
  </externalReferences>
  <definedNames>
    <definedName name="period">#REF!</definedName>
    <definedName name="subject">#REF!</definedName>
    <definedName name="table0200">#REF!</definedName>
    <definedName name="table0300">#REF!</definedName>
    <definedName name="table0400">#REF!</definedName>
    <definedName name="table0401">#REF!</definedName>
    <definedName name="table0500">#REF!</definedName>
    <definedName name="table0600">#REF!</definedName>
    <definedName name="table0620">#REF!</definedName>
    <definedName name="table0621">#REF!</definedName>
    <definedName name="table0625">#REF!</definedName>
    <definedName name="table0710">#REF!</definedName>
    <definedName name="table0720">#REF!</definedName>
    <definedName name="table0730">#REF!</definedName>
    <definedName name="table0750">#REF!</definedName>
    <definedName name="table0800">#REF!</definedName>
    <definedName name="table0900">#REF!</definedName>
    <definedName name="table100">#REF!</definedName>
    <definedName name="table1000">#REF!</definedName>
    <definedName name="table1110">#REF!</definedName>
    <definedName name="table1110_1">#REF!</definedName>
    <definedName name="table1110_2">#REF!</definedName>
    <definedName name="table1112">#REF!</definedName>
    <definedName name="table1113">#REF!</definedName>
    <definedName name="table1200">#REF!</definedName>
    <definedName name="table1500">#REF!</definedName>
    <definedName name="table1600">#REF!</definedName>
    <definedName name="table1700">#REF!</definedName>
    <definedName name="table1710">#REF!</definedName>
    <definedName name="table1800">#REF!</definedName>
    <definedName name="table1801">#REF!</definedName>
    <definedName name="table1900">#REF!</definedName>
    <definedName name="table200">#REF!</definedName>
    <definedName name="table2401">#REF!</definedName>
    <definedName name="table300">#REF!</definedName>
    <definedName name="table3100">#REF!</definedName>
    <definedName name="table3210">#REF!</definedName>
    <definedName name="table3210_1">#REF!</definedName>
    <definedName name="table3300">#REF!</definedName>
    <definedName name="table3402">#REF!</definedName>
    <definedName name="table3403">#REF!</definedName>
    <definedName name="table3600">#REF!</definedName>
    <definedName name="table3650">#REF!</definedName>
    <definedName name="table3700">#REF!</definedName>
    <definedName name="table400">#REF!</definedName>
    <definedName name="table401">#REF!</definedName>
    <definedName name="table500">#REF!</definedName>
    <definedName name="table5000">'[1]5000,5001,5002'!#REF!</definedName>
    <definedName name="table600">#REF!</definedName>
    <definedName name="table6000">'[1]5000,5001,5002'!#REF!</definedName>
    <definedName name="table620">#REF!</definedName>
    <definedName name="table621">#REF!</definedName>
    <definedName name="table625">#REF!</definedName>
    <definedName name="table710">#REF!</definedName>
    <definedName name="table720">#REF!</definedName>
    <definedName name="table730">#REF!</definedName>
    <definedName name="table750">#REF!</definedName>
    <definedName name="table900">#REF!</definedName>
    <definedName name="лариса">#REF!</definedName>
    <definedName name="ллл">#REF!</definedName>
    <definedName name="олл">#REF!</definedName>
  </definedNames>
  <calcPr calcId="125725"/>
</workbook>
</file>

<file path=xl/calcChain.xml><?xml version="1.0" encoding="utf-8"?>
<calcChain xmlns="http://schemas.openxmlformats.org/spreadsheetml/2006/main">
  <c r="H23" i="4"/>
  <c r="H22"/>
  <c r="H21"/>
  <c r="H20"/>
  <c r="H18"/>
  <c r="H17"/>
  <c r="H16"/>
  <c r="H15"/>
  <c r="H14"/>
  <c r="H13"/>
  <c r="H12"/>
  <c r="H11"/>
  <c r="H10"/>
  <c r="H9"/>
  <c r="H8"/>
  <c r="H7"/>
</calcChain>
</file>

<file path=xl/sharedStrings.xml><?xml version="1.0" encoding="utf-8"?>
<sst xmlns="http://schemas.openxmlformats.org/spreadsheetml/2006/main" count="80" uniqueCount="53">
  <si>
    <t>Коэффициент относительной затратоемкости</t>
  </si>
  <si>
    <t>№</t>
  </si>
  <si>
    <t>Код услуги</t>
  </si>
  <si>
    <t>Услуги гемодиализа</t>
  </si>
  <si>
    <t>А18.05.002</t>
  </si>
  <si>
    <t>Гемодиализ</t>
  </si>
  <si>
    <t>А18.05.011</t>
  </si>
  <si>
    <t>Гемодиафильтрация</t>
  </si>
  <si>
    <t>Услуги перитонеального диализа</t>
  </si>
  <si>
    <t>А18.30.001</t>
  </si>
  <si>
    <t>Условия оказания</t>
  </si>
  <si>
    <t>стационарно, дневной стационар, амбулаторно</t>
  </si>
  <si>
    <t>Перитонеальный диализ</t>
  </si>
  <si>
    <t>А18.05.002.002</t>
  </si>
  <si>
    <t>А18.05.002.001</t>
  </si>
  <si>
    <t>Гемодиализ интермиттирующий  низкопоточный</t>
  </si>
  <si>
    <t>Гемодиализ  интермиттирующий высокопоточный</t>
  </si>
  <si>
    <t xml:space="preserve">       Базовые стоимости,  коэффициенты относительной затратоемкости  к базовым стоимостям КСГ для оплаты услуг диализа </t>
  </si>
  <si>
    <t>Базовая стоимость, руб.</t>
  </si>
  <si>
    <t>А18.05.004</t>
  </si>
  <si>
    <t>А18.05.002.003</t>
  </si>
  <si>
    <t>А18.05.003</t>
  </si>
  <si>
    <t>А18.05.004.001</t>
  </si>
  <si>
    <t>А18.05.011.001</t>
  </si>
  <si>
    <t>А18.05.002.005</t>
  </si>
  <si>
    <t>А18.05.003.002</t>
  </si>
  <si>
    <t>А18.05.011.002</t>
  </si>
  <si>
    <t>А18.30.001.001</t>
  </si>
  <si>
    <t>стационарно</t>
  </si>
  <si>
    <t>Перитонеальный диализ проточный</t>
  </si>
  <si>
    <t>А18.30.001.002</t>
  </si>
  <si>
    <t>А18.30.001.003</t>
  </si>
  <si>
    <t>Перитонеальный диализ при нарушении ультрафильтрации</t>
  </si>
  <si>
    <t>Перитонеальный диализ с использованием автоматизированных технологий</t>
  </si>
  <si>
    <t xml:space="preserve">Ультрафильтрация
крови
</t>
  </si>
  <si>
    <t>Гемофильтрация крови</t>
  </si>
  <si>
    <t>Ультрафильтрация продленная</t>
  </si>
  <si>
    <t>Гемодиафильтрация продленная</t>
  </si>
  <si>
    <t xml:space="preserve">Гемодиализ
продолжительный
</t>
  </si>
  <si>
    <t>Гемофильтрация крови продолжительная</t>
  </si>
  <si>
    <t>Гемодиафильтрация продолжительная</t>
  </si>
  <si>
    <t>Стоимость, руб.</t>
  </si>
  <si>
    <t>Гемодиализ  интермиттирующий продленный</t>
  </si>
  <si>
    <t>Наименование услуги (КСГ)</t>
  </si>
  <si>
    <t>*</t>
  </si>
  <si>
    <t>Единица оплаты*</t>
  </si>
  <si>
    <t>Услуги гемодиализа и перитонеального диализа в амбулаторных условиях на территории Смоленской области не оказываются.</t>
  </si>
  <si>
    <t>услуга</t>
  </si>
  <si>
    <t>сутки</t>
  </si>
  <si>
    <t>день обмена</t>
  </si>
  <si>
    <t xml:space="preserve">         Приложение 3.4          </t>
  </si>
  <si>
    <t>к Тарифному соглашению на 2026 год от 22.12.2025 г</t>
  </si>
  <si>
    <t>"в редакции от 05.02.2026 г"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</si>
</sst>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right" vertical="top"/>
    </xf>
    <xf numFmtId="164" fontId="11" fillId="0" borderId="0" xfId="7" applyNumberFormat="1" applyFont="1"/>
    <xf numFmtId="43" fontId="11" fillId="0" borderId="0" xfId="7" applyFont="1"/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top"/>
    </xf>
    <xf numFmtId="0" fontId="12" fillId="0" borderId="0" xfId="0" applyFont="1" applyFill="1" applyAlignment="1">
      <alignment horizontal="right" vertical="center"/>
    </xf>
  </cellXfs>
  <cellStyles count="8">
    <cellStyle name="Normal_Sheet1" xfId="3"/>
    <cellStyle name="Обычный" xfId="0" builtinId="0"/>
    <cellStyle name="Обычный 2" xfId="2"/>
    <cellStyle name="Обычный 2 2" xfId="4"/>
    <cellStyle name="Обычный 2 3" xfId="5"/>
    <cellStyle name="Обычный 3" xfId="1"/>
    <cellStyle name="Обычный 3 2" xfId="6"/>
    <cellStyle name="Финансовый" xfId="7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ya\&#1055;&#1072;&#1087;&#1082;&#1072;%20&#1086;&#1073;&#1084;&#1077;&#1085;&#1072;\DOCUME~1\svitkov\LOCALS~1\Temp\&#1051;&#1045;&#1053;&#1048;&#1053;&#1043;&#1056;&#1040;&#1044;&#1057;&#1050;&#1040;&#1071;%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"/>
      <sheetName val="2000"/>
      <sheetName val="2000_ф"/>
      <sheetName val="3000"/>
      <sheetName val="4000"/>
      <sheetName val="4001"/>
      <sheetName val="5000,5001,5002"/>
      <sheetName val="994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zoomScale="80" zoomScaleNormal="80" workbookViewId="0">
      <pane ySplit="5" topLeftCell="A6" activePane="bottomLeft" state="frozen"/>
      <selection pane="bottomLeft" activeCell="K7" sqref="K7"/>
    </sheetView>
  </sheetViews>
  <sheetFormatPr defaultRowHeight="15"/>
  <cols>
    <col min="1" max="1" width="7.7109375" customWidth="1"/>
    <col min="2" max="2" width="22.85546875" customWidth="1"/>
    <col min="3" max="3" width="23.28515625" customWidth="1"/>
    <col min="4" max="4" width="21.85546875" customWidth="1"/>
    <col min="5" max="5" width="22.42578125" customWidth="1"/>
    <col min="6" max="6" width="14.140625" customWidth="1"/>
    <col min="7" max="7" width="17.42578125" customWidth="1"/>
    <col min="8" max="8" width="15" customWidth="1"/>
  </cols>
  <sheetData>
    <row r="1" spans="1:8" ht="15.75">
      <c r="G1" s="11" t="s">
        <v>50</v>
      </c>
      <c r="H1" s="11"/>
    </row>
    <row r="2" spans="1:8" s="15" customFormat="1" ht="25.5" customHeight="1">
      <c r="A2" s="17" t="s">
        <v>51</v>
      </c>
      <c r="B2" s="17"/>
      <c r="C2" s="17"/>
      <c r="D2" s="17"/>
      <c r="E2" s="17"/>
      <c r="F2" s="17"/>
      <c r="G2" s="17"/>
      <c r="H2" s="17"/>
    </row>
    <row r="3" spans="1:8" s="16" customFormat="1" ht="18.75" customHeight="1">
      <c r="A3" s="17" t="s">
        <v>52</v>
      </c>
      <c r="B3" s="17"/>
      <c r="C3" s="17"/>
      <c r="D3" s="17"/>
      <c r="E3" s="17"/>
      <c r="F3" s="17"/>
      <c r="G3" s="17"/>
      <c r="H3" s="17"/>
    </row>
    <row r="4" spans="1:8" ht="66.75" customHeight="1">
      <c r="A4" s="14" t="s">
        <v>17</v>
      </c>
      <c r="B4" s="14"/>
      <c r="C4" s="14"/>
      <c r="D4" s="14"/>
      <c r="E4" s="14"/>
      <c r="F4" s="14"/>
      <c r="G4" s="14"/>
      <c r="H4" s="14"/>
    </row>
    <row r="5" spans="1:8" ht="57" customHeight="1">
      <c r="A5" s="1" t="s">
        <v>1</v>
      </c>
      <c r="B5" s="1" t="s">
        <v>2</v>
      </c>
      <c r="C5" s="1" t="s">
        <v>43</v>
      </c>
      <c r="D5" s="1" t="s">
        <v>10</v>
      </c>
      <c r="E5" s="1" t="s">
        <v>45</v>
      </c>
      <c r="F5" s="1" t="s">
        <v>18</v>
      </c>
      <c r="G5" s="1" t="s">
        <v>0</v>
      </c>
      <c r="H5" s="1" t="s">
        <v>41</v>
      </c>
    </row>
    <row r="6" spans="1:8" ht="24.75" customHeight="1">
      <c r="A6" s="13" t="s">
        <v>3</v>
      </c>
      <c r="B6" s="13"/>
      <c r="C6" s="13"/>
      <c r="D6" s="13"/>
      <c r="E6" s="13"/>
      <c r="F6" s="13"/>
      <c r="G6" s="13"/>
      <c r="H6" s="4"/>
    </row>
    <row r="7" spans="1:8" ht="75.75" customHeight="1">
      <c r="A7" s="6">
        <v>1</v>
      </c>
      <c r="B7" s="6" t="s">
        <v>4</v>
      </c>
      <c r="C7" s="6" t="s">
        <v>5</v>
      </c>
      <c r="D7" s="6" t="s">
        <v>11</v>
      </c>
      <c r="E7" s="6" t="s">
        <v>47</v>
      </c>
      <c r="F7" s="3">
        <v>6676</v>
      </c>
      <c r="G7" s="2">
        <v>1</v>
      </c>
      <c r="H7" s="3">
        <f>ROUND(F7*G7,0)</f>
        <v>6676</v>
      </c>
    </row>
    <row r="8" spans="1:8" ht="66.75" customHeight="1">
      <c r="A8" s="6">
        <v>2</v>
      </c>
      <c r="B8" s="6" t="s">
        <v>13</v>
      </c>
      <c r="C8" s="6" t="s">
        <v>15</v>
      </c>
      <c r="D8" s="6" t="s">
        <v>11</v>
      </c>
      <c r="E8" s="6" t="s">
        <v>47</v>
      </c>
      <c r="F8" s="3">
        <v>6676</v>
      </c>
      <c r="G8" s="2">
        <v>1</v>
      </c>
      <c r="H8" s="3">
        <f t="shared" ref="H8:H18" si="0">ROUND(F8*G8,0)</f>
        <v>6676</v>
      </c>
    </row>
    <row r="9" spans="1:8" ht="66.75" customHeight="1">
      <c r="A9" s="6">
        <v>3</v>
      </c>
      <c r="B9" s="6" t="s">
        <v>14</v>
      </c>
      <c r="C9" s="6" t="s">
        <v>16</v>
      </c>
      <c r="D9" s="6" t="s">
        <v>11</v>
      </c>
      <c r="E9" s="6" t="s">
        <v>47</v>
      </c>
      <c r="F9" s="3">
        <v>6676</v>
      </c>
      <c r="G9" s="1">
        <v>1.05</v>
      </c>
      <c r="H9" s="3">
        <f t="shared" si="0"/>
        <v>7010</v>
      </c>
    </row>
    <row r="10" spans="1:8" ht="66.75" customHeight="1">
      <c r="A10" s="6">
        <v>4</v>
      </c>
      <c r="B10" s="6" t="s">
        <v>6</v>
      </c>
      <c r="C10" s="6" t="s">
        <v>7</v>
      </c>
      <c r="D10" s="6" t="s">
        <v>11</v>
      </c>
      <c r="E10" s="6" t="s">
        <v>47</v>
      </c>
      <c r="F10" s="3">
        <v>6676</v>
      </c>
      <c r="G10" s="1">
        <v>1.08</v>
      </c>
      <c r="H10" s="3">
        <f t="shared" si="0"/>
        <v>7210</v>
      </c>
    </row>
    <row r="11" spans="1:8" ht="36.75" customHeight="1">
      <c r="A11" s="6">
        <v>5</v>
      </c>
      <c r="B11" s="6" t="s">
        <v>19</v>
      </c>
      <c r="C11" s="6" t="s">
        <v>34</v>
      </c>
      <c r="D11" s="6" t="s">
        <v>28</v>
      </c>
      <c r="E11" s="6" t="s">
        <v>47</v>
      </c>
      <c r="F11" s="3">
        <v>6676</v>
      </c>
      <c r="G11" s="1">
        <v>0.92</v>
      </c>
      <c r="H11" s="3">
        <f t="shared" si="0"/>
        <v>6142</v>
      </c>
    </row>
    <row r="12" spans="1:8" ht="51.6" customHeight="1">
      <c r="A12" s="6">
        <v>6</v>
      </c>
      <c r="B12" s="6" t="s">
        <v>20</v>
      </c>
      <c r="C12" s="6" t="s">
        <v>42</v>
      </c>
      <c r="D12" s="6" t="s">
        <v>28</v>
      </c>
      <c r="E12" s="6" t="s">
        <v>47</v>
      </c>
      <c r="F12" s="3">
        <v>6676</v>
      </c>
      <c r="G12" s="1">
        <v>2.76</v>
      </c>
      <c r="H12" s="3">
        <f t="shared" si="0"/>
        <v>18426</v>
      </c>
    </row>
    <row r="13" spans="1:8" ht="36.75" customHeight="1">
      <c r="A13" s="6">
        <v>7</v>
      </c>
      <c r="B13" s="6" t="s">
        <v>21</v>
      </c>
      <c r="C13" s="6" t="s">
        <v>35</v>
      </c>
      <c r="D13" s="6" t="s">
        <v>28</v>
      </c>
      <c r="E13" s="6" t="s">
        <v>47</v>
      </c>
      <c r="F13" s="3">
        <v>6676</v>
      </c>
      <c r="G13" s="1">
        <v>2.88</v>
      </c>
      <c r="H13" s="3">
        <f t="shared" si="0"/>
        <v>19227</v>
      </c>
    </row>
    <row r="14" spans="1:8" ht="39.75" customHeight="1">
      <c r="A14" s="6">
        <v>8</v>
      </c>
      <c r="B14" s="6" t="s">
        <v>22</v>
      </c>
      <c r="C14" s="6" t="s">
        <v>36</v>
      </c>
      <c r="D14" s="6" t="s">
        <v>28</v>
      </c>
      <c r="E14" s="6" t="s">
        <v>47</v>
      </c>
      <c r="F14" s="3">
        <v>6676</v>
      </c>
      <c r="G14" s="1">
        <v>2.5099999999999998</v>
      </c>
      <c r="H14" s="3">
        <f t="shared" si="0"/>
        <v>16757</v>
      </c>
    </row>
    <row r="15" spans="1:8" ht="32.450000000000003" customHeight="1">
      <c r="A15" s="6">
        <v>9</v>
      </c>
      <c r="B15" s="6" t="s">
        <v>23</v>
      </c>
      <c r="C15" s="6" t="s">
        <v>37</v>
      </c>
      <c r="D15" s="6" t="s">
        <v>28</v>
      </c>
      <c r="E15" s="6" t="s">
        <v>47</v>
      </c>
      <c r="F15" s="3">
        <v>6676</v>
      </c>
      <c r="G15" s="1">
        <v>3.01</v>
      </c>
      <c r="H15" s="3">
        <f t="shared" si="0"/>
        <v>20095</v>
      </c>
    </row>
    <row r="16" spans="1:8" ht="34.15" customHeight="1">
      <c r="A16" s="6">
        <v>10</v>
      </c>
      <c r="B16" s="6" t="s">
        <v>24</v>
      </c>
      <c r="C16" s="6" t="s">
        <v>38</v>
      </c>
      <c r="D16" s="6" t="s">
        <v>28</v>
      </c>
      <c r="E16" s="6" t="s">
        <v>48</v>
      </c>
      <c r="F16" s="3">
        <v>6676</v>
      </c>
      <c r="G16" s="1">
        <v>5.23</v>
      </c>
      <c r="H16" s="3">
        <f t="shared" si="0"/>
        <v>34915</v>
      </c>
    </row>
    <row r="17" spans="1:8" ht="34.15" customHeight="1">
      <c r="A17" s="6">
        <v>11</v>
      </c>
      <c r="B17" s="6" t="s">
        <v>25</v>
      </c>
      <c r="C17" s="6" t="s">
        <v>39</v>
      </c>
      <c r="D17" s="6" t="s">
        <v>28</v>
      </c>
      <c r="E17" s="6" t="s">
        <v>48</v>
      </c>
      <c r="F17" s="3">
        <v>6676</v>
      </c>
      <c r="G17" s="1">
        <v>5.48</v>
      </c>
      <c r="H17" s="3">
        <f t="shared" si="0"/>
        <v>36584</v>
      </c>
    </row>
    <row r="18" spans="1:8" ht="36.6" customHeight="1">
      <c r="A18" s="6">
        <v>12</v>
      </c>
      <c r="B18" s="6" t="s">
        <v>26</v>
      </c>
      <c r="C18" s="6" t="s">
        <v>40</v>
      </c>
      <c r="D18" s="6" t="s">
        <v>28</v>
      </c>
      <c r="E18" s="6" t="s">
        <v>48</v>
      </c>
      <c r="F18" s="3">
        <v>6676</v>
      </c>
      <c r="G18" s="1">
        <v>5.73</v>
      </c>
      <c r="H18" s="3">
        <f t="shared" si="0"/>
        <v>38253</v>
      </c>
    </row>
    <row r="19" spans="1:8" ht="36" customHeight="1">
      <c r="A19" s="12" t="s">
        <v>8</v>
      </c>
      <c r="B19" s="12"/>
      <c r="C19" s="12"/>
      <c r="D19" s="12"/>
      <c r="E19" s="12"/>
      <c r="F19" s="12"/>
      <c r="G19" s="12"/>
      <c r="H19" s="5"/>
    </row>
    <row r="20" spans="1:8" ht="81" customHeight="1">
      <c r="A20" s="6">
        <v>13</v>
      </c>
      <c r="B20" s="6" t="s">
        <v>9</v>
      </c>
      <c r="C20" s="6" t="s">
        <v>12</v>
      </c>
      <c r="D20" s="6" t="s">
        <v>11</v>
      </c>
      <c r="E20" s="6" t="s">
        <v>49</v>
      </c>
      <c r="F20" s="3">
        <v>2475</v>
      </c>
      <c r="G20" s="2">
        <v>1</v>
      </c>
      <c r="H20" s="3">
        <f>ROUND(F20*G20,0)</f>
        <v>2475</v>
      </c>
    </row>
    <row r="21" spans="1:8" ht="42.75" customHeight="1">
      <c r="A21" s="6">
        <v>14</v>
      </c>
      <c r="B21" s="6" t="s">
        <v>27</v>
      </c>
      <c r="C21" s="6" t="s">
        <v>29</v>
      </c>
      <c r="D21" s="6" t="s">
        <v>28</v>
      </c>
      <c r="E21" s="6" t="s">
        <v>49</v>
      </c>
      <c r="F21" s="3">
        <v>2475</v>
      </c>
      <c r="G21" s="2">
        <v>4.92</v>
      </c>
      <c r="H21" s="3">
        <f t="shared" ref="H21:H23" si="1">ROUND(F21*G21,0)</f>
        <v>12177</v>
      </c>
    </row>
    <row r="22" spans="1:8" ht="78.75">
      <c r="A22" s="6">
        <v>15</v>
      </c>
      <c r="B22" s="6" t="s">
        <v>30</v>
      </c>
      <c r="C22" s="6" t="s">
        <v>33</v>
      </c>
      <c r="D22" s="6" t="s">
        <v>11</v>
      </c>
      <c r="E22" s="6" t="s">
        <v>49</v>
      </c>
      <c r="F22" s="3">
        <v>2475</v>
      </c>
      <c r="G22" s="2">
        <v>1.24</v>
      </c>
      <c r="H22" s="3">
        <f t="shared" si="1"/>
        <v>3069</v>
      </c>
    </row>
    <row r="23" spans="1:8" ht="63">
      <c r="A23" s="6">
        <v>16</v>
      </c>
      <c r="B23" s="6" t="s">
        <v>31</v>
      </c>
      <c r="C23" s="6" t="s">
        <v>32</v>
      </c>
      <c r="D23" s="6" t="s">
        <v>11</v>
      </c>
      <c r="E23" s="6" t="s">
        <v>49</v>
      </c>
      <c r="F23" s="3">
        <v>2475</v>
      </c>
      <c r="G23" s="2">
        <v>1.0900000000000001</v>
      </c>
      <c r="H23" s="3">
        <f t="shared" si="1"/>
        <v>2698</v>
      </c>
    </row>
    <row r="24" spans="1:8" ht="21.75" customHeight="1">
      <c r="A24" s="7" t="s">
        <v>44</v>
      </c>
      <c r="B24" s="10" t="s">
        <v>46</v>
      </c>
      <c r="C24" s="10"/>
      <c r="D24" s="10"/>
      <c r="E24" s="10"/>
      <c r="F24" s="10"/>
      <c r="G24" s="10"/>
      <c r="H24" s="10"/>
    </row>
    <row r="27" spans="1:8" ht="15.75">
      <c r="G27" s="8"/>
      <c r="H27" s="9"/>
    </row>
    <row r="28" spans="1:8" ht="15.75">
      <c r="G28" s="8"/>
      <c r="H28" s="9"/>
    </row>
    <row r="29" spans="1:8" ht="15.75">
      <c r="G29" s="8"/>
      <c r="H29" s="9"/>
    </row>
    <row r="32" spans="1:8" ht="15" customHeight="1"/>
  </sheetData>
  <mergeCells count="7">
    <mergeCell ref="B24:H24"/>
    <mergeCell ref="G1:H1"/>
    <mergeCell ref="A19:G19"/>
    <mergeCell ref="A6:G6"/>
    <mergeCell ref="A2:H2"/>
    <mergeCell ref="A4:H4"/>
    <mergeCell ref="A3:H3"/>
  </mergeCells>
  <pageMargins left="0.51181102362204722" right="0.51181102362204722" top="0.19685039370078741" bottom="0.19685039370078741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2026-02-09T11:55:47Z</dcterms:modified>
</cp:coreProperties>
</file>